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5"/>
  <c r="L176" s="1"/>
  <c r="L165"/>
  <c r="L156"/>
  <c r="L157" s="1"/>
  <c r="L146"/>
  <c r="L137"/>
  <c r="L138" s="1"/>
  <c r="L127"/>
  <c r="L118"/>
  <c r="L119" s="1"/>
  <c r="L108"/>
  <c r="L100"/>
  <c r="L99"/>
  <c r="L89"/>
  <c r="L80"/>
  <c r="L81" s="1"/>
  <c r="L70"/>
  <c r="L62"/>
  <c r="L6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H119" s="1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76" l="1"/>
  <c r="H157"/>
  <c r="I119"/>
  <c r="G119"/>
  <c r="G43"/>
  <c r="H195"/>
  <c r="H100"/>
  <c r="I43"/>
  <c r="J176"/>
  <c r="J119"/>
  <c r="H138"/>
  <c r="L196"/>
  <c r="J195"/>
  <c r="I195"/>
  <c r="G195"/>
  <c r="I176"/>
  <c r="G176"/>
  <c r="J157"/>
  <c r="I157"/>
  <c r="G157"/>
  <c r="J138"/>
  <c r="I138"/>
  <c r="G138"/>
  <c r="J100"/>
  <c r="I100"/>
  <c r="G100"/>
  <c r="J81"/>
  <c r="H62"/>
  <c r="F62"/>
  <c r="J43"/>
  <c r="H43"/>
  <c r="F43"/>
  <c r="F119"/>
  <c r="F138"/>
  <c r="F157"/>
  <c r="F176"/>
  <c r="F195"/>
  <c r="I24"/>
  <c r="F24"/>
  <c r="J24"/>
  <c r="H24"/>
  <c r="G24"/>
  <c r="G196" l="1"/>
  <c r="I196"/>
  <c r="H196"/>
  <c r="J196"/>
  <c r="F196"/>
</calcChain>
</file>

<file path=xl/sharedStrings.xml><?xml version="1.0" encoding="utf-8"?>
<sst xmlns="http://schemas.openxmlformats.org/spreadsheetml/2006/main" count="241" uniqueCount="77">
  <si>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</si>
  <si>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</si>
  <si>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</si>
  <si>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</si>
  <si>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</si>
  <si>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</si>
  <si>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</si>
  <si>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</si>
  <si>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</si>
  <si>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</si>
  <si>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</si>
  <si>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</si>
  <si>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</si>
  <si>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</si>
  <si>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</si>
  <si>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</si>
  <si>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</si>
  <si>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</si>
  <si>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</si>
  <si>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</si>
  <si>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</si>
  <si>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</si>
  <si>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</si>
  <si>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</si>
  <si>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</si>
  <si>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</si>
  <si>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</si>
  <si>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</si>
  <si>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</si>
  <si>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</si>
  <si>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</si>
  <si>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</si>
  <si>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</si>
  <si>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</si>
  <si>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</si>
  <si>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</si>
  <si>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</si>
  <si>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</si>
  <si>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</si>
  <si>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Петропавловская ООШ </t>
  </si>
  <si>
    <t xml:space="preserve">Директор </t>
  </si>
  <si>
    <t>Герасёв С.А</t>
  </si>
  <si>
    <t xml:space="preserve">хлеб йодированный </t>
  </si>
  <si>
    <t xml:space="preserve">соус томатный </t>
  </si>
  <si>
    <t xml:space="preserve">суп с вермишелью на курином бульоне </t>
  </si>
  <si>
    <t xml:space="preserve">рыба с овощами </t>
  </si>
  <si>
    <t xml:space="preserve">компот из сухофруктов </t>
  </si>
  <si>
    <t xml:space="preserve">плетёнка со свёклой </t>
  </si>
  <si>
    <t xml:space="preserve">чай с сахаром </t>
  </si>
  <si>
    <t xml:space="preserve">суп гороховый </t>
  </si>
  <si>
    <t xml:space="preserve">тефтели мясные </t>
  </si>
  <si>
    <t xml:space="preserve">пирожок с картофелем </t>
  </si>
  <si>
    <t xml:space="preserve">кисель фруктовый </t>
  </si>
  <si>
    <t xml:space="preserve">щи из свежей капусты </t>
  </si>
  <si>
    <t xml:space="preserve">салат из белокачанной капусты </t>
  </si>
  <si>
    <t xml:space="preserve">плов </t>
  </si>
  <si>
    <t xml:space="preserve">какао с молоком </t>
  </si>
  <si>
    <t xml:space="preserve">рассольник ленинградский </t>
  </si>
  <si>
    <t xml:space="preserve">пельмени </t>
  </si>
  <si>
    <t xml:space="preserve">борщ с фасолью </t>
  </si>
  <si>
    <t xml:space="preserve">салат витаминный </t>
  </si>
  <si>
    <t xml:space="preserve">суп с вермишелью </t>
  </si>
  <si>
    <t xml:space="preserve">сосиска отварная </t>
  </si>
  <si>
    <t xml:space="preserve">макароны </t>
  </si>
  <si>
    <t xml:space="preserve">котлета мясная </t>
  </si>
  <si>
    <t xml:space="preserve">каша гречневая </t>
  </si>
  <si>
    <t xml:space="preserve">суп рыбный </t>
  </si>
  <si>
    <t xml:space="preserve">пирог с капустой </t>
  </si>
  <si>
    <t xml:space="preserve">суп картофельный с горохом </t>
  </si>
  <si>
    <t xml:space="preserve">гуляш из говядины </t>
  </si>
  <si>
    <t xml:space="preserve">булочка октябрёнок </t>
  </si>
  <si>
    <t xml:space="preserve">макароны отварные </t>
  </si>
  <si>
    <t>салат винегрет</t>
  </si>
  <si>
    <t>каша перловая</t>
  </si>
  <si>
    <t>соус томатный</t>
  </si>
  <si>
    <t>салат бабушкин</t>
  </si>
  <si>
    <t>картофельное пюре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</si>
</sst>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100</v>
      </c>
      <c r="G14" s="43">
        <v>3</v>
      </c>
      <c r="H14" s="43">
        <v>7</v>
      </c>
      <c r="I14" s="43">
        <v>3</v>
      </c>
      <c r="J14" s="43">
        <v>83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7</v>
      </c>
      <c r="H15" s="43">
        <v>4</v>
      </c>
      <c r="I15" s="43">
        <v>23</v>
      </c>
      <c r="J15" s="43">
        <v>150</v>
      </c>
      <c r="K15" s="44">
        <v>775</v>
      </c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110</v>
      </c>
      <c r="G16" s="43">
        <v>15</v>
      </c>
      <c r="H16" s="43">
        <v>8</v>
      </c>
      <c r="I16" s="43">
        <v>7</v>
      </c>
      <c r="J16" s="43">
        <v>162</v>
      </c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73</v>
      </c>
      <c r="F17" s="43">
        <v>200</v>
      </c>
      <c r="G17" s="43">
        <v>5</v>
      </c>
      <c r="H17" s="43">
        <v>6</v>
      </c>
      <c r="I17" s="43">
        <v>36</v>
      </c>
      <c r="J17" s="43">
        <v>225</v>
      </c>
      <c r="K17" s="44">
        <v>1</v>
      </c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100</v>
      </c>
      <c r="G19" s="43">
        <v>4</v>
      </c>
      <c r="H19" s="43">
        <v>0</v>
      </c>
      <c r="I19" s="43">
        <v>25</v>
      </c>
      <c r="J19" s="43">
        <v>234</v>
      </c>
      <c r="K19" s="44">
        <v>12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43</v>
      </c>
      <c r="F21" s="43">
        <v>100</v>
      </c>
      <c r="G21" s="43">
        <v>1</v>
      </c>
      <c r="H21" s="43">
        <v>1</v>
      </c>
      <c r="I21" s="43">
        <v>3</v>
      </c>
      <c r="J21" s="43">
        <v>71</v>
      </c>
      <c r="K21" s="44"/>
      <c r="L21" s="43"/>
    </row>
    <row r="22" spans="1:12" ht="15">
      <c r="A22" s="23"/>
      <c r="B22" s="15"/>
      <c r="C22" s="11"/>
      <c r="D22" s="6"/>
      <c r="E22" s="42" t="s">
        <v>46</v>
      </c>
      <c r="F22" s="43">
        <v>200</v>
      </c>
      <c r="G22" s="43">
        <v>0</v>
      </c>
      <c r="H22" s="43">
        <v>0</v>
      </c>
      <c r="I22" s="43">
        <v>20</v>
      </c>
      <c r="J22" s="43">
        <v>100</v>
      </c>
      <c r="K22" s="44">
        <v>278</v>
      </c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1060</v>
      </c>
      <c r="G23" s="19">
        <f t="shared" ref="G23:J23" si="2">SUM(G14:G22)</f>
        <v>35</v>
      </c>
      <c r="H23" s="19">
        <f t="shared" si="2"/>
        <v>26</v>
      </c>
      <c r="I23" s="19">
        <f t="shared" si="2"/>
        <v>117</v>
      </c>
      <c r="J23" s="19">
        <f t="shared" si="2"/>
        <v>1025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1060</v>
      </c>
      <c r="G24" s="32">
        <f t="shared" ref="G24:J24" si="4">G13+G23</f>
        <v>35</v>
      </c>
      <c r="H24" s="32">
        <f t="shared" si="4"/>
        <v>26</v>
      </c>
      <c r="I24" s="32">
        <f t="shared" si="4"/>
        <v>117</v>
      </c>
      <c r="J24" s="32">
        <f t="shared" si="4"/>
        <v>1025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6</v>
      </c>
      <c r="H34" s="43">
        <v>7</v>
      </c>
      <c r="I34" s="43">
        <v>17</v>
      </c>
      <c r="J34" s="43">
        <v>157</v>
      </c>
      <c r="K34" s="44">
        <v>594</v>
      </c>
      <c r="L34" s="43"/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18</v>
      </c>
      <c r="H35" s="43">
        <v>13</v>
      </c>
      <c r="I35" s="43">
        <v>14</v>
      </c>
      <c r="J35" s="43">
        <v>238</v>
      </c>
      <c r="K35" s="44">
        <v>7022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100</v>
      </c>
      <c r="G38" s="43">
        <v>4</v>
      </c>
      <c r="H38" s="43">
        <v>0</v>
      </c>
      <c r="I38" s="43">
        <v>25</v>
      </c>
      <c r="J38" s="43">
        <v>234</v>
      </c>
      <c r="K38" s="44">
        <v>12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47</v>
      </c>
      <c r="F40" s="43">
        <v>100</v>
      </c>
      <c r="G40" s="43">
        <v>8</v>
      </c>
      <c r="H40" s="43">
        <v>3</v>
      </c>
      <c r="I40" s="43">
        <v>53</v>
      </c>
      <c r="J40" s="43">
        <v>268</v>
      </c>
      <c r="K40" s="44"/>
      <c r="L40" s="43"/>
    </row>
    <row r="41" spans="1:12" ht="15">
      <c r="A41" s="14"/>
      <c r="B41" s="15"/>
      <c r="C41" s="11"/>
      <c r="D41" s="6"/>
      <c r="E41" s="42" t="s">
        <v>48</v>
      </c>
      <c r="F41" s="43">
        <v>200</v>
      </c>
      <c r="G41" s="43">
        <v>0</v>
      </c>
      <c r="H41" s="43">
        <v>0</v>
      </c>
      <c r="I41" s="43">
        <v>6</v>
      </c>
      <c r="J41" s="43">
        <v>27</v>
      </c>
      <c r="K41" s="44">
        <v>16</v>
      </c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36</v>
      </c>
      <c r="H42" s="19">
        <f t="shared" ref="H42" si="11">SUM(H33:H41)</f>
        <v>23</v>
      </c>
      <c r="I42" s="19">
        <f t="shared" ref="I42" si="12">SUM(I33:I41)</f>
        <v>115</v>
      </c>
      <c r="J42" s="19">
        <f t="shared" ref="J42:L42" si="13">SUM(J33:J41)</f>
        <v>924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750</v>
      </c>
      <c r="G43" s="32">
        <f t="shared" ref="G43" si="14">G32+G42</f>
        <v>36</v>
      </c>
      <c r="H43" s="32">
        <f t="shared" ref="H43" si="15">H32+H42</f>
        <v>23</v>
      </c>
      <c r="I43" s="32">
        <f t="shared" ref="I43" si="16">I32+I42</f>
        <v>115</v>
      </c>
      <c r="J43" s="32">
        <f t="shared" ref="J43:L43" si="17">J32+J42</f>
        <v>924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49</v>
      </c>
      <c r="F53" s="43">
        <v>250</v>
      </c>
      <c r="G53" s="43">
        <v>8</v>
      </c>
      <c r="H53" s="43">
        <v>6</v>
      </c>
      <c r="I53" s="43">
        <v>20</v>
      </c>
      <c r="J53" s="43">
        <v>166</v>
      </c>
      <c r="K53" s="44">
        <v>63</v>
      </c>
      <c r="L53" s="43"/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100</v>
      </c>
      <c r="G54" s="43">
        <v>15</v>
      </c>
      <c r="H54" s="43">
        <v>15</v>
      </c>
      <c r="I54" s="43">
        <v>13</v>
      </c>
      <c r="J54" s="43">
        <v>222</v>
      </c>
      <c r="K54" s="44">
        <v>93</v>
      </c>
      <c r="L54" s="43"/>
    </row>
    <row r="55" spans="1:12" ht="15">
      <c r="A55" s="23"/>
      <c r="B55" s="15"/>
      <c r="C55" s="11"/>
      <c r="D55" s="7" t="s">
        <v>29</v>
      </c>
      <c r="E55" s="42" t="s">
        <v>71</v>
      </c>
      <c r="F55" s="43">
        <v>180</v>
      </c>
      <c r="G55" s="43">
        <v>6</v>
      </c>
      <c r="H55" s="43">
        <v>6</v>
      </c>
      <c r="I55" s="43">
        <v>39</v>
      </c>
      <c r="J55" s="43">
        <v>236</v>
      </c>
      <c r="K55" s="44">
        <v>202</v>
      </c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100</v>
      </c>
      <c r="G57" s="43">
        <v>4</v>
      </c>
      <c r="H57" s="43">
        <v>3</v>
      </c>
      <c r="I57" s="43">
        <v>25</v>
      </c>
      <c r="J57" s="43">
        <v>234</v>
      </c>
      <c r="K57" s="44">
        <v>12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43</v>
      </c>
      <c r="F59" s="43">
        <v>100</v>
      </c>
      <c r="G59" s="43">
        <v>1</v>
      </c>
      <c r="H59" s="43">
        <v>1</v>
      </c>
      <c r="I59" s="43">
        <v>3</v>
      </c>
      <c r="J59" s="43">
        <v>71</v>
      </c>
      <c r="K59" s="44"/>
      <c r="L59" s="43"/>
    </row>
    <row r="60" spans="1:12" ht="15">
      <c r="A60" s="23"/>
      <c r="B60" s="15"/>
      <c r="C60" s="11"/>
      <c r="D60" s="6"/>
      <c r="E60" s="42" t="s">
        <v>48</v>
      </c>
      <c r="F60" s="43">
        <v>200</v>
      </c>
      <c r="G60" s="43">
        <v>0</v>
      </c>
      <c r="H60" s="43">
        <v>0</v>
      </c>
      <c r="I60" s="43">
        <v>6</v>
      </c>
      <c r="J60" s="43">
        <v>27</v>
      </c>
      <c r="K60" s="44">
        <v>16</v>
      </c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34</v>
      </c>
      <c r="H61" s="19">
        <f t="shared" ref="H61" si="23">SUM(H52:H60)</f>
        <v>31</v>
      </c>
      <c r="I61" s="19">
        <f t="shared" ref="I61" si="24">SUM(I52:I60)</f>
        <v>106</v>
      </c>
      <c r="J61" s="19">
        <f t="shared" ref="J61:L61" si="25">SUM(J52:J60)</f>
        <v>956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930</v>
      </c>
      <c r="G62" s="32">
        <f t="shared" ref="G62" si="26">G51+G61</f>
        <v>34</v>
      </c>
      <c r="H62" s="32">
        <f t="shared" ref="H62" si="27">H51+H61</f>
        <v>31</v>
      </c>
      <c r="I62" s="32">
        <f t="shared" ref="I62" si="28">I51+I61</f>
        <v>106</v>
      </c>
      <c r="J62" s="32">
        <f t="shared" ref="J62:L62" si="29">J51+J61</f>
        <v>956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4</v>
      </c>
      <c r="H72" s="43">
        <v>6</v>
      </c>
      <c r="I72" s="43">
        <v>15</v>
      </c>
      <c r="J72" s="43">
        <v>134</v>
      </c>
      <c r="K72" s="44">
        <v>75</v>
      </c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100</v>
      </c>
      <c r="G76" s="43">
        <v>4</v>
      </c>
      <c r="H76" s="43">
        <v>0</v>
      </c>
      <c r="I76" s="43">
        <v>25</v>
      </c>
      <c r="J76" s="43">
        <v>234</v>
      </c>
      <c r="K76" s="44">
        <v>12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51</v>
      </c>
      <c r="F78" s="43">
        <v>100</v>
      </c>
      <c r="G78" s="43">
        <v>7</v>
      </c>
      <c r="H78" s="43">
        <v>3</v>
      </c>
      <c r="I78" s="43">
        <v>56</v>
      </c>
      <c r="J78" s="43">
        <v>268</v>
      </c>
      <c r="K78" s="44"/>
      <c r="L78" s="43"/>
    </row>
    <row r="79" spans="1:12" ht="15">
      <c r="A79" s="23"/>
      <c r="B79" s="15"/>
      <c r="C79" s="11"/>
      <c r="D79" s="6"/>
      <c r="E79" s="42" t="s">
        <v>52</v>
      </c>
      <c r="F79" s="43">
        <v>200</v>
      </c>
      <c r="G79" s="43">
        <v>0</v>
      </c>
      <c r="H79" s="43">
        <v>0</v>
      </c>
      <c r="I79" s="43">
        <v>14</v>
      </c>
      <c r="J79" s="43">
        <v>100</v>
      </c>
      <c r="K79" s="44">
        <v>118</v>
      </c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15</v>
      </c>
      <c r="H80" s="19">
        <f t="shared" ref="H80" si="35">SUM(H71:H79)</f>
        <v>9</v>
      </c>
      <c r="I80" s="19">
        <f t="shared" ref="I80" si="36">SUM(I71:I79)</f>
        <v>110</v>
      </c>
      <c r="J80" s="19">
        <f t="shared" ref="J80:L80" si="37">SUM(J71:J79)</f>
        <v>736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650</v>
      </c>
      <c r="G81" s="32">
        <f t="shared" ref="G81" si="38">G70+G80</f>
        <v>15</v>
      </c>
      <c r="H81" s="32">
        <f t="shared" ref="H81" si="39">H70+H80</f>
        <v>9</v>
      </c>
      <c r="I81" s="32">
        <f t="shared" ref="I81" si="40">I70+I80</f>
        <v>110</v>
      </c>
      <c r="J81" s="32">
        <f t="shared" ref="J81:L81" si="41">J70+J80</f>
        <v>736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100</v>
      </c>
      <c r="G90" s="43">
        <v>3</v>
      </c>
      <c r="H90" s="43">
        <v>7</v>
      </c>
      <c r="I90" s="43">
        <v>3</v>
      </c>
      <c r="J90" s="43">
        <v>83</v>
      </c>
      <c r="K90" s="44">
        <v>55</v>
      </c>
      <c r="L90" s="43"/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7</v>
      </c>
      <c r="H91" s="43">
        <v>4</v>
      </c>
      <c r="I91" s="43">
        <v>23</v>
      </c>
      <c r="J91" s="43">
        <v>226</v>
      </c>
      <c r="K91" s="44">
        <v>775</v>
      </c>
      <c r="L91" s="43"/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100</v>
      </c>
      <c r="G92" s="43">
        <v>10</v>
      </c>
      <c r="H92" s="43">
        <v>20</v>
      </c>
      <c r="I92" s="43">
        <v>1</v>
      </c>
      <c r="J92" s="43">
        <v>226</v>
      </c>
      <c r="K92" s="44">
        <v>119</v>
      </c>
      <c r="L92" s="43"/>
    </row>
    <row r="93" spans="1:12" ht="15">
      <c r="A93" s="23"/>
      <c r="B93" s="15"/>
      <c r="C93" s="11"/>
      <c r="D93" s="7" t="s">
        <v>29</v>
      </c>
      <c r="E93" s="42" t="s">
        <v>63</v>
      </c>
      <c r="F93" s="43">
        <v>180</v>
      </c>
      <c r="G93" s="43">
        <v>6</v>
      </c>
      <c r="H93" s="43">
        <v>6</v>
      </c>
      <c r="I93" s="43">
        <v>39</v>
      </c>
      <c r="J93" s="43">
        <v>236</v>
      </c>
      <c r="K93" s="44">
        <v>202</v>
      </c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100</v>
      </c>
      <c r="G95" s="43">
        <v>4</v>
      </c>
      <c r="H95" s="43">
        <v>0</v>
      </c>
      <c r="I95" s="43">
        <v>25</v>
      </c>
      <c r="J95" s="43">
        <v>234</v>
      </c>
      <c r="K95" s="44">
        <v>12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43</v>
      </c>
      <c r="F97" s="43">
        <v>100</v>
      </c>
      <c r="G97" s="43">
        <v>1</v>
      </c>
      <c r="H97" s="43">
        <v>1</v>
      </c>
      <c r="I97" s="43">
        <v>3</v>
      </c>
      <c r="J97" s="43">
        <v>71</v>
      </c>
      <c r="K97" s="44"/>
      <c r="L97" s="43"/>
    </row>
    <row r="98" spans="1:12" ht="15">
      <c r="A98" s="23"/>
      <c r="B98" s="15"/>
      <c r="C98" s="11"/>
      <c r="D98" s="6"/>
      <c r="E98" s="42" t="s">
        <v>48</v>
      </c>
      <c r="F98" s="43">
        <v>200</v>
      </c>
      <c r="G98" s="43">
        <v>0</v>
      </c>
      <c r="H98" s="43">
        <v>0</v>
      </c>
      <c r="I98" s="43">
        <v>6</v>
      </c>
      <c r="J98" s="43">
        <v>27</v>
      </c>
      <c r="K98" s="44">
        <v>16</v>
      </c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1030</v>
      </c>
      <c r="G99" s="19">
        <f t="shared" ref="G99" si="46">SUM(G90:G98)</f>
        <v>31</v>
      </c>
      <c r="H99" s="19">
        <f t="shared" ref="H99" si="47">SUM(H90:H98)</f>
        <v>38</v>
      </c>
      <c r="I99" s="19">
        <f t="shared" ref="I99" si="48">SUM(I90:I98)</f>
        <v>100</v>
      </c>
      <c r="J99" s="19">
        <f t="shared" ref="J99:L99" si="49">SUM(J90:J98)</f>
        <v>1103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1030</v>
      </c>
      <c r="G100" s="32">
        <f t="shared" ref="G100" si="50">G89+G99</f>
        <v>31</v>
      </c>
      <c r="H100" s="32">
        <f t="shared" ref="H100" si="51">H89+H99</f>
        <v>38</v>
      </c>
      <c r="I100" s="32">
        <f t="shared" ref="I100" si="52">I89+I99</f>
        <v>100</v>
      </c>
      <c r="J100" s="32">
        <f t="shared" ref="J100:L100" si="53">J89+J99</f>
        <v>1103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53</v>
      </c>
      <c r="F110" s="43">
        <v>250</v>
      </c>
      <c r="G110" s="43">
        <v>6</v>
      </c>
      <c r="H110" s="43">
        <v>7</v>
      </c>
      <c r="I110" s="43">
        <v>7</v>
      </c>
      <c r="J110" s="43">
        <v>115</v>
      </c>
      <c r="K110" s="44">
        <v>52</v>
      </c>
      <c r="L110" s="43"/>
    </row>
    <row r="111" spans="1:12" ht="15">
      <c r="A111" s="23"/>
      <c r="B111" s="15"/>
      <c r="C111" s="11"/>
      <c r="D111" s="7" t="s">
        <v>28</v>
      </c>
      <c r="E111" s="42" t="s">
        <v>64</v>
      </c>
      <c r="F111" s="43">
        <v>100</v>
      </c>
      <c r="G111" s="43">
        <v>18</v>
      </c>
      <c r="H111" s="43">
        <v>17</v>
      </c>
      <c r="I111" s="43">
        <v>16</v>
      </c>
      <c r="J111" s="43">
        <v>295</v>
      </c>
      <c r="K111" s="44">
        <v>99</v>
      </c>
      <c r="L111" s="43"/>
    </row>
    <row r="112" spans="1:12" ht="15">
      <c r="A112" s="23"/>
      <c r="B112" s="15"/>
      <c r="C112" s="11"/>
      <c r="D112" s="7" t="s">
        <v>29</v>
      </c>
      <c r="E112" s="42" t="s">
        <v>65</v>
      </c>
      <c r="F112" s="43">
        <v>180</v>
      </c>
      <c r="G112" s="43">
        <v>10</v>
      </c>
      <c r="H112" s="43">
        <v>8</v>
      </c>
      <c r="I112" s="43">
        <v>43</v>
      </c>
      <c r="J112" s="43">
        <v>280</v>
      </c>
      <c r="K112" s="44">
        <v>223</v>
      </c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100</v>
      </c>
      <c r="G114" s="43">
        <v>4</v>
      </c>
      <c r="H114" s="43">
        <v>0</v>
      </c>
      <c r="I114" s="43">
        <v>25</v>
      </c>
      <c r="J114" s="43">
        <v>234</v>
      </c>
      <c r="K114" s="44">
        <v>12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74</v>
      </c>
      <c r="F116" s="43">
        <v>100</v>
      </c>
      <c r="G116" s="43">
        <v>1</v>
      </c>
      <c r="H116" s="43">
        <v>1</v>
      </c>
      <c r="I116" s="43">
        <v>3</v>
      </c>
      <c r="J116" s="43">
        <v>71</v>
      </c>
      <c r="K116" s="44"/>
      <c r="L116" s="43"/>
    </row>
    <row r="117" spans="1:12" ht="15">
      <c r="A117" s="23"/>
      <c r="B117" s="15"/>
      <c r="C117" s="11"/>
      <c r="D117" s="6"/>
      <c r="E117" s="42" t="s">
        <v>48</v>
      </c>
      <c r="F117" s="43">
        <v>200</v>
      </c>
      <c r="G117" s="43">
        <v>0</v>
      </c>
      <c r="H117" s="43">
        <v>0</v>
      </c>
      <c r="I117" s="43">
        <v>6</v>
      </c>
      <c r="J117" s="43">
        <v>27</v>
      </c>
      <c r="K117" s="44">
        <v>16</v>
      </c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39</v>
      </c>
      <c r="H118" s="19">
        <f t="shared" si="56"/>
        <v>33</v>
      </c>
      <c r="I118" s="19">
        <f t="shared" si="56"/>
        <v>100</v>
      </c>
      <c r="J118" s="19">
        <f t="shared" si="56"/>
        <v>1022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930</v>
      </c>
      <c r="G119" s="32">
        <f t="shared" ref="G119" si="58">G108+G118</f>
        <v>39</v>
      </c>
      <c r="H119" s="32">
        <f t="shared" ref="H119" si="59">H108+H118</f>
        <v>33</v>
      </c>
      <c r="I119" s="32">
        <f t="shared" ref="I119" si="60">I108+I118</f>
        <v>100</v>
      </c>
      <c r="J119" s="32">
        <f t="shared" ref="J119:L119" si="61">J108+J118</f>
        <v>1022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66</v>
      </c>
      <c r="F129" s="43">
        <v>250</v>
      </c>
      <c r="G129" s="43">
        <v>7</v>
      </c>
      <c r="H129" s="43">
        <v>8</v>
      </c>
      <c r="I129" s="43">
        <v>16</v>
      </c>
      <c r="J129" s="43">
        <v>168</v>
      </c>
      <c r="K129" s="44">
        <v>63</v>
      </c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100</v>
      </c>
      <c r="G133" s="43">
        <v>4</v>
      </c>
      <c r="H133" s="43">
        <v>0</v>
      </c>
      <c r="I133" s="43">
        <v>25</v>
      </c>
      <c r="J133" s="43">
        <v>234</v>
      </c>
      <c r="K133" s="44">
        <v>12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52</v>
      </c>
      <c r="F135" s="43">
        <v>200</v>
      </c>
      <c r="G135" s="43">
        <v>0</v>
      </c>
      <c r="H135" s="43">
        <v>0</v>
      </c>
      <c r="I135" s="43">
        <v>12</v>
      </c>
      <c r="J135" s="43">
        <v>100</v>
      </c>
      <c r="K135" s="44">
        <v>21</v>
      </c>
      <c r="L135" s="43"/>
    </row>
    <row r="136" spans="1:12" ht="15">
      <c r="A136" s="14"/>
      <c r="B136" s="15"/>
      <c r="C136" s="11"/>
      <c r="D136" s="6"/>
      <c r="E136" s="42" t="s">
        <v>67</v>
      </c>
      <c r="F136" s="43">
        <v>100</v>
      </c>
      <c r="G136" s="43">
        <v>7</v>
      </c>
      <c r="H136" s="43">
        <v>2</v>
      </c>
      <c r="I136" s="43">
        <v>56</v>
      </c>
      <c r="J136" s="43">
        <v>268</v>
      </c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18</v>
      </c>
      <c r="H137" s="19">
        <f t="shared" si="64"/>
        <v>10</v>
      </c>
      <c r="I137" s="19">
        <f t="shared" si="64"/>
        <v>109</v>
      </c>
      <c r="J137" s="19">
        <f t="shared" si="64"/>
        <v>770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</v>
      </c>
      <c r="G138" s="32">
        <f t="shared" ref="G138" si="66">G127+G137</f>
        <v>18</v>
      </c>
      <c r="H138" s="32">
        <f t="shared" ref="H138" si="67">H127+H137</f>
        <v>10</v>
      </c>
      <c r="I138" s="32">
        <f t="shared" ref="I138" si="68">I127+I137</f>
        <v>109</v>
      </c>
      <c r="J138" s="32">
        <f t="shared" ref="J138:L138" si="69">J127+J137</f>
        <v>770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100</v>
      </c>
      <c r="G147" s="43">
        <v>3</v>
      </c>
      <c r="H147" s="43">
        <v>7</v>
      </c>
      <c r="I147" s="43">
        <v>3</v>
      </c>
      <c r="J147" s="43">
        <v>83</v>
      </c>
      <c r="K147" s="44">
        <v>55</v>
      </c>
      <c r="L147" s="43"/>
    </row>
    <row r="148" spans="1:12" ht="1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8</v>
      </c>
      <c r="H148" s="43">
        <v>6</v>
      </c>
      <c r="I148" s="43">
        <v>20</v>
      </c>
      <c r="J148" s="43">
        <v>166</v>
      </c>
      <c r="K148" s="44">
        <v>63</v>
      </c>
      <c r="L148" s="43"/>
    </row>
    <row r="149" spans="1:12" ht="15">
      <c r="A149" s="23"/>
      <c r="B149" s="15"/>
      <c r="C149" s="11"/>
      <c r="D149" s="7" t="s">
        <v>28</v>
      </c>
      <c r="E149" s="42" t="s">
        <v>69</v>
      </c>
      <c r="F149" s="43">
        <v>100</v>
      </c>
      <c r="G149" s="43">
        <v>17</v>
      </c>
      <c r="H149" s="43">
        <v>17</v>
      </c>
      <c r="I149" s="43">
        <v>4</v>
      </c>
      <c r="J149" s="43">
        <v>232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76</v>
      </c>
      <c r="F150" s="43">
        <v>200</v>
      </c>
      <c r="G150" s="43">
        <v>4</v>
      </c>
      <c r="H150" s="43">
        <v>7</v>
      </c>
      <c r="I150" s="43">
        <v>26</v>
      </c>
      <c r="J150" s="43">
        <v>186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100</v>
      </c>
      <c r="G152" s="43">
        <v>4</v>
      </c>
      <c r="H152" s="43">
        <v>0</v>
      </c>
      <c r="I152" s="43">
        <v>25</v>
      </c>
      <c r="J152" s="43">
        <v>234</v>
      </c>
      <c r="K152" s="44">
        <v>12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48</v>
      </c>
      <c r="F154" s="43">
        <v>200</v>
      </c>
      <c r="G154" s="43">
        <v>0</v>
      </c>
      <c r="H154" s="43">
        <v>0</v>
      </c>
      <c r="I154" s="43">
        <v>6</v>
      </c>
      <c r="J154" s="43">
        <v>27</v>
      </c>
      <c r="K154" s="44">
        <v>16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36</v>
      </c>
      <c r="H156" s="19">
        <f t="shared" si="72"/>
        <v>37</v>
      </c>
      <c r="I156" s="19">
        <f t="shared" si="72"/>
        <v>84</v>
      </c>
      <c r="J156" s="19">
        <f t="shared" si="72"/>
        <v>928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950</v>
      </c>
      <c r="G157" s="32">
        <f t="shared" ref="G157" si="74">G146+G156</f>
        <v>36</v>
      </c>
      <c r="H157" s="32">
        <f t="shared" ref="H157" si="75">H146+H156</f>
        <v>37</v>
      </c>
      <c r="I157" s="32">
        <f t="shared" ref="I157" si="76">I146+I156</f>
        <v>84</v>
      </c>
      <c r="J157" s="32">
        <f t="shared" ref="J157:L157" si="77">J146+J156</f>
        <v>928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53</v>
      </c>
      <c r="F167" s="43">
        <v>250</v>
      </c>
      <c r="G167" s="43">
        <v>6</v>
      </c>
      <c r="H167" s="43">
        <v>7</v>
      </c>
      <c r="I167" s="43">
        <v>7</v>
      </c>
      <c r="J167" s="43">
        <v>115</v>
      </c>
      <c r="K167" s="44">
        <v>52</v>
      </c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100</v>
      </c>
      <c r="G171" s="43">
        <v>4</v>
      </c>
      <c r="H171" s="43">
        <v>0</v>
      </c>
      <c r="I171" s="43">
        <v>25</v>
      </c>
      <c r="J171" s="43">
        <v>234</v>
      </c>
      <c r="K171" s="44">
        <v>12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70</v>
      </c>
      <c r="F173" s="43">
        <v>100</v>
      </c>
      <c r="G173" s="43">
        <v>8</v>
      </c>
      <c r="H173" s="43">
        <v>3</v>
      </c>
      <c r="I173" s="43">
        <v>53</v>
      </c>
      <c r="J173" s="43">
        <v>266</v>
      </c>
      <c r="K173" s="44"/>
      <c r="L173" s="43"/>
    </row>
    <row r="174" spans="1:12" ht="15">
      <c r="A174" s="23"/>
      <c r="B174" s="15"/>
      <c r="C174" s="11"/>
      <c r="D174" s="6"/>
      <c r="E174" s="42" t="s">
        <v>46</v>
      </c>
      <c r="F174" s="43">
        <v>200</v>
      </c>
      <c r="G174" s="43">
        <v>1</v>
      </c>
      <c r="H174" s="43">
        <v>0</v>
      </c>
      <c r="I174" s="43">
        <v>20</v>
      </c>
      <c r="J174" s="43">
        <v>100</v>
      </c>
      <c r="K174" s="44">
        <v>278</v>
      </c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650</v>
      </c>
      <c r="G175" s="19">
        <f t="shared" ref="G175:J175" si="80">SUM(G166:G174)</f>
        <v>19</v>
      </c>
      <c r="H175" s="19">
        <f t="shared" si="80"/>
        <v>10</v>
      </c>
      <c r="I175" s="19">
        <f t="shared" si="80"/>
        <v>105</v>
      </c>
      <c r="J175" s="19">
        <f t="shared" si="80"/>
        <v>715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650</v>
      </c>
      <c r="G176" s="32">
        <f t="shared" ref="G176" si="82">G165+G175</f>
        <v>19</v>
      </c>
      <c r="H176" s="32">
        <f t="shared" ref="H176" si="83">H165+H175</f>
        <v>10</v>
      </c>
      <c r="I176" s="32">
        <f t="shared" ref="I176" si="84">I165+I175</f>
        <v>105</v>
      </c>
      <c r="J176" s="32">
        <f t="shared" ref="J176:L176" si="85">J165+J175</f>
        <v>715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100</v>
      </c>
      <c r="G185" s="43">
        <v>3</v>
      </c>
      <c r="H185" s="43">
        <v>7</v>
      </c>
      <c r="I185" s="43">
        <v>3</v>
      </c>
      <c r="J185" s="43">
        <v>83</v>
      </c>
      <c r="K185" s="44">
        <v>6</v>
      </c>
      <c r="L185" s="43"/>
    </row>
    <row r="186" spans="1:12" ht="15">
      <c r="A186" s="23"/>
      <c r="B186" s="15"/>
      <c r="C186" s="11"/>
      <c r="D186" s="7" t="s">
        <v>27</v>
      </c>
      <c r="E186" s="42" t="s">
        <v>53</v>
      </c>
      <c r="F186" s="43">
        <v>250</v>
      </c>
      <c r="G186" s="43">
        <v>6</v>
      </c>
      <c r="H186" s="43">
        <v>7</v>
      </c>
      <c r="I186" s="43">
        <v>7</v>
      </c>
      <c r="J186" s="43">
        <v>115</v>
      </c>
      <c r="K186" s="44">
        <v>52</v>
      </c>
      <c r="L186" s="43"/>
    </row>
    <row r="187" spans="1:12" ht="15">
      <c r="A187" s="23"/>
      <c r="B187" s="15"/>
      <c r="C187" s="11"/>
      <c r="D187" s="7" t="s">
        <v>28</v>
      </c>
      <c r="E187" s="42" t="s">
        <v>55</v>
      </c>
      <c r="F187" s="43">
        <v>200</v>
      </c>
      <c r="G187" s="43">
        <v>15</v>
      </c>
      <c r="H187" s="43">
        <v>15</v>
      </c>
      <c r="I187" s="43">
        <v>39</v>
      </c>
      <c r="J187" s="43">
        <v>348</v>
      </c>
      <c r="K187" s="44">
        <v>96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100</v>
      </c>
      <c r="G190" s="43">
        <v>4</v>
      </c>
      <c r="H190" s="43">
        <v>0</v>
      </c>
      <c r="I190" s="43">
        <v>25</v>
      </c>
      <c r="J190" s="43">
        <v>234</v>
      </c>
      <c r="K190" s="44">
        <v>12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56</v>
      </c>
      <c r="F192" s="43">
        <v>200</v>
      </c>
      <c r="G192" s="43">
        <v>5</v>
      </c>
      <c r="H192" s="43">
        <v>4</v>
      </c>
      <c r="I192" s="43">
        <v>13</v>
      </c>
      <c r="J192" s="43">
        <v>100</v>
      </c>
      <c r="K192" s="44">
        <v>274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33</v>
      </c>
      <c r="H194" s="19">
        <f t="shared" si="88"/>
        <v>33</v>
      </c>
      <c r="I194" s="19">
        <f t="shared" si="88"/>
        <v>87</v>
      </c>
      <c r="J194" s="19">
        <f t="shared" si="88"/>
        <v>880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850</v>
      </c>
      <c r="G195" s="32">
        <f t="shared" ref="G195" si="90">G184+G194</f>
        <v>33</v>
      </c>
      <c r="H195" s="32">
        <f t="shared" ref="H195" si="91">H184+H194</f>
        <v>33</v>
      </c>
      <c r="I195" s="32">
        <f t="shared" ref="I195" si="92">I184+I194</f>
        <v>87</v>
      </c>
      <c r="J195" s="32">
        <f t="shared" ref="J195:L195" si="93">J184+J194</f>
        <v>880</v>
      </c>
      <c r="K195" s="32"/>
      <c r="L195" s="32">
        <f t="shared" si="93"/>
        <v>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29.6</v>
      </c>
      <c r="H196" s="34">
        <f t="shared" si="94"/>
        <v>25</v>
      </c>
      <c r="I196" s="34">
        <f t="shared" si="94"/>
        <v>103.3</v>
      </c>
      <c r="J196" s="34">
        <f t="shared" si="94"/>
        <v>905.9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2025-03-28T03:00:30Z</dcterms:modified>
</cp:coreProperties>
</file>