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76" s="1"/>
  <c r="L165"/>
  <c r="L156"/>
  <c r="L157" s="1"/>
  <c r="L146"/>
  <c r="L137"/>
  <c r="L138" s="1"/>
  <c r="L127"/>
  <c r="L118"/>
  <c r="L119" s="1"/>
  <c r="L108"/>
  <c r="L100"/>
  <c r="L99"/>
  <c r="L89"/>
  <c r="L80"/>
  <c r="L81" s="1"/>
  <c r="L70"/>
  <c r="L62"/>
  <c r="L6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76" l="1"/>
  <c r="H157"/>
  <c r="I119"/>
  <c r="G119"/>
  <c r="G43"/>
  <c r="H195"/>
  <c r="H100"/>
  <c r="I43"/>
  <c r="J176"/>
  <c r="J119"/>
  <c r="H138"/>
  <c r="L196"/>
  <c r="J195"/>
  <c r="I195"/>
  <c r="G195"/>
  <c r="I176"/>
  <c r="G176"/>
  <c r="J157"/>
  <c r="I157"/>
  <c r="G157"/>
  <c r="J138"/>
  <c r="I138"/>
  <c r="G138"/>
  <c r="J100"/>
  <c r="I100"/>
  <c r="G100"/>
  <c r="J81"/>
  <c r="H62"/>
  <c r="F62"/>
  <c r="J43"/>
  <c r="H43"/>
  <c r="F43"/>
  <c r="F119"/>
  <c r="F138"/>
  <c r="F157"/>
  <c r="F176"/>
  <c r="F195"/>
  <c r="I24"/>
  <c r="F24"/>
  <c r="J24"/>
  <c r="H24"/>
  <c r="G24"/>
  <c r="G196" l="1"/>
  <c r="I196"/>
  <c r="H196"/>
  <c r="J196"/>
  <c r="F196"/>
</calcChain>
</file>

<file path=xl/sharedStrings.xml><?xml version="1.0" encoding="utf-8"?>
<sst xmlns="http://schemas.openxmlformats.org/spreadsheetml/2006/main" count="241" uniqueCount="76">
  <si>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</si>
  <si>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</si>
  <si>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</si>
  <si>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</si>
  <si>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</si>
  <si>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</si>
  <si>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</si>
  <si>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</si>
  <si>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</si>
  <si>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</si>
  <si>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</si>
  <si>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</si>
  <si>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</si>
  <si>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</si>
  <si>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</si>
  <si>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</si>
  <si>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</si>
  <si>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</si>
  <si>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</si>
  <si>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</si>
  <si>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</si>
  <si>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</si>
  <si>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</si>
  <si>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</si>
  <si>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</si>
  <si>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</si>
  <si>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</si>
  <si>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</si>
  <si>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</si>
  <si>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</si>
  <si>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</si>
  <si>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</si>
  <si>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</si>
  <si>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</si>
  <si>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</si>
  <si>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</si>
  <si>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</si>
  <si>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</si>
  <si>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</si>
  <si>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МКОУ Петропавловская ООШ </t>
  </si>
  <si>
    <t xml:space="preserve">Директор </t>
  </si>
  <si>
    <t>Герасёв С.А</t>
  </si>
  <si>
    <t xml:space="preserve">хлеб йодированный </t>
  </si>
  <si>
    <t xml:space="preserve">соус томатный </t>
  </si>
  <si>
    <t xml:space="preserve">суп с вермишелью на курином бульоне </t>
  </si>
  <si>
    <t xml:space="preserve">рыба с овощами </t>
  </si>
  <si>
    <t xml:space="preserve">компот из сухофруктов </t>
  </si>
  <si>
    <t xml:space="preserve">чай с сахаром </t>
  </si>
  <si>
    <t xml:space="preserve">кисель фруктовый </t>
  </si>
  <si>
    <t xml:space="preserve">щи из свежей капусты </t>
  </si>
  <si>
    <t xml:space="preserve">какао с молоком </t>
  </si>
  <si>
    <t xml:space="preserve">пельмени </t>
  </si>
  <si>
    <t xml:space="preserve">сосиска отварная </t>
  </si>
  <si>
    <t xml:space="preserve">каша гречневая </t>
  </si>
  <si>
    <t xml:space="preserve">суп рыбный </t>
  </si>
  <si>
    <t xml:space="preserve">суп картофельный с горохом </t>
  </si>
  <si>
    <t xml:space="preserve">гуляш из говядины </t>
  </si>
  <si>
    <t xml:space="preserve">булочка октябрёнок </t>
  </si>
  <si>
    <t xml:space="preserve">салат винегрет </t>
  </si>
  <si>
    <t xml:space="preserve">каша перловая </t>
  </si>
  <si>
    <t>салат витаминный</t>
  </si>
  <si>
    <t xml:space="preserve">картофельное пюре </t>
  </si>
  <si>
    <t xml:space="preserve">пирог с капустой </t>
  </si>
  <si>
    <t xml:space="preserve">салат бабушкин </t>
  </si>
  <si>
    <t xml:space="preserve">салат из белокочанной капусты </t>
  </si>
  <si>
    <t xml:space="preserve">плов </t>
  </si>
  <si>
    <t>рассольник ленинградский</t>
  </si>
  <si>
    <t>плетёнка со свёклой</t>
  </si>
  <si>
    <t xml:space="preserve">суп гороховый </t>
  </si>
  <si>
    <t xml:space="preserve">тефтели мясные </t>
  </si>
  <si>
    <t xml:space="preserve">макароны отварные </t>
  </si>
  <si>
    <t xml:space="preserve">борщ с фасолью </t>
  </si>
  <si>
    <t xml:space="preserve">пирожок с картофелем </t>
  </si>
  <si>
    <t>суп с вермишелью</t>
  </si>
  <si>
    <t>котлета мясная</t>
  </si>
  <si>
    <t xml:space="preserve">макароны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</si>
</sst>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5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54</v>
      </c>
      <c r="F15" s="43">
        <v>250</v>
      </c>
      <c r="G15" s="43">
        <v>7</v>
      </c>
      <c r="H15" s="43">
        <v>8</v>
      </c>
      <c r="I15" s="43">
        <v>16</v>
      </c>
      <c r="J15" s="43">
        <v>168</v>
      </c>
      <c r="K15" s="44">
        <v>63</v>
      </c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100</v>
      </c>
      <c r="G19" s="43">
        <v>4</v>
      </c>
      <c r="H19" s="43">
        <v>0</v>
      </c>
      <c r="I19" s="43">
        <v>25</v>
      </c>
      <c r="J19" s="43">
        <v>234</v>
      </c>
      <c r="K19" s="44">
        <v>12</v>
      </c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48</v>
      </c>
      <c r="F21" s="43">
        <v>200</v>
      </c>
      <c r="G21" s="43">
        <v>0</v>
      </c>
      <c r="H21" s="43">
        <v>0</v>
      </c>
      <c r="I21" s="43">
        <v>12</v>
      </c>
      <c r="J21" s="43">
        <v>100</v>
      </c>
      <c r="K21" s="44">
        <v>21</v>
      </c>
      <c r="L21" s="43"/>
    </row>
    <row r="22" spans="1:12" ht="15">
      <c r="A22" s="23"/>
      <c r="B22" s="15"/>
      <c r="C22" s="11"/>
      <c r="D22" s="6"/>
      <c r="E22" s="42" t="s">
        <v>62</v>
      </c>
      <c r="F22" s="43">
        <v>150</v>
      </c>
      <c r="G22" s="43">
        <v>7</v>
      </c>
      <c r="H22" s="43">
        <v>2</v>
      </c>
      <c r="I22" s="43">
        <v>56</v>
      </c>
      <c r="J22" s="43">
        <v>268</v>
      </c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18</v>
      </c>
      <c r="H23" s="19">
        <f t="shared" si="2"/>
        <v>10</v>
      </c>
      <c r="I23" s="19">
        <f t="shared" si="2"/>
        <v>109</v>
      </c>
      <c r="J23" s="19">
        <f t="shared" si="2"/>
        <v>770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18</v>
      </c>
      <c r="H24" s="32">
        <f t="shared" si="4"/>
        <v>10</v>
      </c>
      <c r="I24" s="32">
        <f t="shared" si="4"/>
        <v>109</v>
      </c>
      <c r="J24" s="32">
        <f t="shared" si="4"/>
        <v>770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100</v>
      </c>
      <c r="G33" s="43">
        <v>3</v>
      </c>
      <c r="H33" s="43">
        <v>7</v>
      </c>
      <c r="I33" s="43">
        <v>3</v>
      </c>
      <c r="J33" s="43">
        <v>83</v>
      </c>
      <c r="K33" s="44">
        <v>55</v>
      </c>
      <c r="L33" s="43"/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8</v>
      </c>
      <c r="H34" s="43">
        <v>6</v>
      </c>
      <c r="I34" s="43">
        <v>20</v>
      </c>
      <c r="J34" s="43">
        <v>166</v>
      </c>
      <c r="K34" s="44">
        <v>63</v>
      </c>
      <c r="L34" s="43"/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17</v>
      </c>
      <c r="H35" s="43">
        <v>17</v>
      </c>
      <c r="I35" s="43">
        <v>4</v>
      </c>
      <c r="J35" s="43">
        <v>232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200</v>
      </c>
      <c r="G36" s="43">
        <v>4</v>
      </c>
      <c r="H36" s="43">
        <v>7</v>
      </c>
      <c r="I36" s="43">
        <v>26</v>
      </c>
      <c r="J36" s="43">
        <v>186</v>
      </c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100</v>
      </c>
      <c r="G38" s="43">
        <v>4</v>
      </c>
      <c r="H38" s="43">
        <v>0</v>
      </c>
      <c r="I38" s="43">
        <v>25</v>
      </c>
      <c r="J38" s="43">
        <v>234</v>
      </c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47</v>
      </c>
      <c r="F40" s="43">
        <v>200</v>
      </c>
      <c r="G40" s="43">
        <v>0</v>
      </c>
      <c r="H40" s="43">
        <v>0</v>
      </c>
      <c r="I40" s="43">
        <v>6</v>
      </c>
      <c r="J40" s="43">
        <v>27</v>
      </c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950</v>
      </c>
      <c r="G42" s="19">
        <f t="shared" ref="G42" si="10">SUM(G33:G41)</f>
        <v>36</v>
      </c>
      <c r="H42" s="19">
        <f t="shared" ref="H42" si="11">SUM(H33:H41)</f>
        <v>37</v>
      </c>
      <c r="I42" s="19">
        <f t="shared" ref="I42" si="12">SUM(I33:I41)</f>
        <v>84</v>
      </c>
      <c r="J42" s="19">
        <f t="shared" ref="J42:L42" si="13">SUM(J33:J41)</f>
        <v>928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950</v>
      </c>
      <c r="G43" s="32">
        <f t="shared" ref="G43" si="14">G32+G42</f>
        <v>36</v>
      </c>
      <c r="H43" s="32">
        <f t="shared" ref="H43" si="15">H32+H42</f>
        <v>37</v>
      </c>
      <c r="I43" s="32">
        <f t="shared" ref="I43" si="16">I32+I42</f>
        <v>84</v>
      </c>
      <c r="J43" s="32">
        <f t="shared" ref="J43:L43" si="17">J32+J42</f>
        <v>928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49</v>
      </c>
      <c r="F53" s="43">
        <v>250</v>
      </c>
      <c r="G53" s="43">
        <v>6</v>
      </c>
      <c r="H53" s="43">
        <v>7</v>
      </c>
      <c r="I53" s="43">
        <v>7</v>
      </c>
      <c r="J53" s="43">
        <v>115</v>
      </c>
      <c r="K53" s="44">
        <v>52</v>
      </c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100</v>
      </c>
      <c r="G57" s="43">
        <v>4</v>
      </c>
      <c r="H57" s="43">
        <v>0</v>
      </c>
      <c r="I57" s="43">
        <v>25</v>
      </c>
      <c r="J57" s="43">
        <v>234</v>
      </c>
      <c r="K57" s="44">
        <v>12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 t="s">
        <v>57</v>
      </c>
      <c r="F59" s="43">
        <v>150</v>
      </c>
      <c r="G59" s="43">
        <v>8</v>
      </c>
      <c r="H59" s="43">
        <v>3</v>
      </c>
      <c r="I59" s="43">
        <v>53</v>
      </c>
      <c r="J59" s="43">
        <v>266</v>
      </c>
      <c r="K59" s="44"/>
      <c r="L59" s="43"/>
    </row>
    <row r="60" spans="1:12" ht="15">
      <c r="A60" s="23"/>
      <c r="B60" s="15"/>
      <c r="C60" s="11"/>
      <c r="D60" s="6"/>
      <c r="E60" s="42" t="s">
        <v>46</v>
      </c>
      <c r="F60" s="43">
        <v>200</v>
      </c>
      <c r="G60" s="43">
        <v>1</v>
      </c>
      <c r="H60" s="43">
        <v>0</v>
      </c>
      <c r="I60" s="43">
        <v>20</v>
      </c>
      <c r="J60" s="43">
        <v>100</v>
      </c>
      <c r="K60" s="44">
        <v>278</v>
      </c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19</v>
      </c>
      <c r="H61" s="19">
        <f t="shared" ref="H61" si="23">SUM(H52:H60)</f>
        <v>10</v>
      </c>
      <c r="I61" s="19">
        <f t="shared" ref="I61" si="24">SUM(I52:I60)</f>
        <v>105</v>
      </c>
      <c r="J61" s="19">
        <f t="shared" ref="J61:L61" si="25">SUM(J52:J60)</f>
        <v>715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700</v>
      </c>
      <c r="G62" s="32">
        <f t="shared" ref="G62" si="26">G51+G61</f>
        <v>19</v>
      </c>
      <c r="H62" s="32">
        <f t="shared" ref="H62" si="27">H51+H61</f>
        <v>10</v>
      </c>
      <c r="I62" s="32">
        <f t="shared" ref="I62" si="28">I51+I61</f>
        <v>105</v>
      </c>
      <c r="J62" s="32">
        <f t="shared" ref="J62:L62" si="29">J51+J61</f>
        <v>715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100</v>
      </c>
      <c r="G71" s="43">
        <v>3</v>
      </c>
      <c r="H71" s="43">
        <v>7</v>
      </c>
      <c r="I71" s="43">
        <v>3</v>
      </c>
      <c r="J71" s="43">
        <v>83</v>
      </c>
      <c r="K71" s="44">
        <v>6</v>
      </c>
      <c r="L71" s="43"/>
    </row>
    <row r="72" spans="1:12" ht="15">
      <c r="A72" s="23"/>
      <c r="B72" s="15"/>
      <c r="C72" s="11"/>
      <c r="D72" s="7" t="s">
        <v>27</v>
      </c>
      <c r="E72" s="42" t="s">
        <v>49</v>
      </c>
      <c r="F72" s="43">
        <v>250</v>
      </c>
      <c r="G72" s="43">
        <v>6</v>
      </c>
      <c r="H72" s="43">
        <v>7</v>
      </c>
      <c r="I72" s="43">
        <v>7</v>
      </c>
      <c r="J72" s="43">
        <v>115</v>
      </c>
      <c r="K72" s="44">
        <v>52</v>
      </c>
      <c r="L72" s="43"/>
    </row>
    <row r="73" spans="1:12" ht="15">
      <c r="A73" s="23"/>
      <c r="B73" s="15"/>
      <c r="C73" s="11"/>
      <c r="D73" s="7" t="s">
        <v>28</v>
      </c>
      <c r="E73" s="42" t="s">
        <v>65</v>
      </c>
      <c r="F73" s="43">
        <v>200</v>
      </c>
      <c r="G73" s="43">
        <v>15</v>
      </c>
      <c r="H73" s="43">
        <v>15</v>
      </c>
      <c r="I73" s="43">
        <v>39</v>
      </c>
      <c r="J73" s="43">
        <v>348</v>
      </c>
      <c r="K73" s="44">
        <v>96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100</v>
      </c>
      <c r="G76" s="43">
        <v>4</v>
      </c>
      <c r="H76" s="43">
        <v>0</v>
      </c>
      <c r="I76" s="43">
        <v>25</v>
      </c>
      <c r="J76" s="43">
        <v>234</v>
      </c>
      <c r="K76" s="44">
        <v>12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50</v>
      </c>
      <c r="F78" s="43">
        <v>200</v>
      </c>
      <c r="G78" s="43">
        <v>5</v>
      </c>
      <c r="H78" s="43">
        <v>4</v>
      </c>
      <c r="I78" s="43">
        <v>13</v>
      </c>
      <c r="J78" s="43">
        <v>100</v>
      </c>
      <c r="K78" s="44">
        <v>274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33</v>
      </c>
      <c r="H80" s="19">
        <f t="shared" ref="H80" si="35">SUM(H71:H79)</f>
        <v>33</v>
      </c>
      <c r="I80" s="19">
        <f t="shared" ref="I80" si="36">SUM(I71:I79)</f>
        <v>87</v>
      </c>
      <c r="J80" s="19">
        <f t="shared" ref="J80:L80" si="37">SUM(J71:J79)</f>
        <v>880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850</v>
      </c>
      <c r="G81" s="32">
        <f t="shared" ref="G81" si="38">G70+G80</f>
        <v>33</v>
      </c>
      <c r="H81" s="32">
        <f t="shared" ref="H81" si="39">H70+H80</f>
        <v>33</v>
      </c>
      <c r="I81" s="32">
        <f t="shared" ref="I81" si="40">I70+I80</f>
        <v>87</v>
      </c>
      <c r="J81" s="32">
        <f t="shared" ref="J81:L81" si="41">J70+J80</f>
        <v>880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58</v>
      </c>
      <c r="F90" s="43">
        <v>100</v>
      </c>
      <c r="G90" s="43">
        <v>3</v>
      </c>
      <c r="H90" s="43">
        <v>7</v>
      </c>
      <c r="I90" s="43">
        <v>3</v>
      </c>
      <c r="J90" s="43">
        <v>83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44</v>
      </c>
      <c r="F91" s="43">
        <v>250</v>
      </c>
      <c r="G91" s="43">
        <v>7</v>
      </c>
      <c r="H91" s="43">
        <v>4</v>
      </c>
      <c r="I91" s="43">
        <v>23</v>
      </c>
      <c r="J91" s="43">
        <v>150</v>
      </c>
      <c r="K91" s="44">
        <v>775</v>
      </c>
      <c r="L91" s="43"/>
    </row>
    <row r="92" spans="1:12" ht="15">
      <c r="A92" s="23"/>
      <c r="B92" s="15"/>
      <c r="C92" s="11"/>
      <c r="D92" s="7" t="s">
        <v>28</v>
      </c>
      <c r="E92" s="42" t="s">
        <v>45</v>
      </c>
      <c r="F92" s="43">
        <v>110</v>
      </c>
      <c r="G92" s="43">
        <v>15</v>
      </c>
      <c r="H92" s="43">
        <v>8</v>
      </c>
      <c r="I92" s="43">
        <v>7</v>
      </c>
      <c r="J92" s="43">
        <v>162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59</v>
      </c>
      <c r="F93" s="43">
        <v>200</v>
      </c>
      <c r="G93" s="43">
        <v>5</v>
      </c>
      <c r="H93" s="43">
        <v>6</v>
      </c>
      <c r="I93" s="43">
        <v>36</v>
      </c>
      <c r="J93" s="43">
        <v>225</v>
      </c>
      <c r="K93" s="44">
        <v>1</v>
      </c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100</v>
      </c>
      <c r="G95" s="43">
        <v>4</v>
      </c>
      <c r="H95" s="43">
        <v>0</v>
      </c>
      <c r="I95" s="43">
        <v>25</v>
      </c>
      <c r="J95" s="43">
        <v>234</v>
      </c>
      <c r="K95" s="44">
        <v>12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43</v>
      </c>
      <c r="F97" s="43">
        <v>100</v>
      </c>
      <c r="G97" s="43">
        <v>1</v>
      </c>
      <c r="H97" s="43">
        <v>1</v>
      </c>
      <c r="I97" s="43">
        <v>3</v>
      </c>
      <c r="J97" s="43">
        <v>71</v>
      </c>
      <c r="K97" s="44"/>
      <c r="L97" s="43"/>
    </row>
    <row r="98" spans="1:12" ht="15">
      <c r="A98" s="23"/>
      <c r="B98" s="15"/>
      <c r="C98" s="11"/>
      <c r="D98" s="6"/>
      <c r="E98" s="42" t="s">
        <v>46</v>
      </c>
      <c r="F98" s="43">
        <v>200</v>
      </c>
      <c r="G98" s="43">
        <v>0</v>
      </c>
      <c r="H98" s="43">
        <v>0</v>
      </c>
      <c r="I98" s="43">
        <v>20</v>
      </c>
      <c r="J98" s="43">
        <v>100</v>
      </c>
      <c r="K98" s="44">
        <v>278</v>
      </c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1060</v>
      </c>
      <c r="G99" s="19">
        <f t="shared" ref="G99" si="46">SUM(G90:G98)</f>
        <v>35</v>
      </c>
      <c r="H99" s="19">
        <f t="shared" ref="H99" si="47">SUM(H90:H98)</f>
        <v>26</v>
      </c>
      <c r="I99" s="19">
        <f t="shared" ref="I99" si="48">SUM(I90:I98)</f>
        <v>117</v>
      </c>
      <c r="J99" s="19">
        <f t="shared" ref="J99:L99" si="49">SUM(J90:J98)</f>
        <v>1025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1060</v>
      </c>
      <c r="G100" s="32">
        <f t="shared" ref="G100" si="50">G89+G99</f>
        <v>35</v>
      </c>
      <c r="H100" s="32">
        <f t="shared" ref="H100" si="51">H89+H99</f>
        <v>26</v>
      </c>
      <c r="I100" s="32">
        <f t="shared" ref="I100" si="52">I89+I99</f>
        <v>117</v>
      </c>
      <c r="J100" s="32">
        <f t="shared" ref="J100:L100" si="53">J89+J99</f>
        <v>1025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66</v>
      </c>
      <c r="F110" s="43">
        <v>250</v>
      </c>
      <c r="G110" s="43">
        <v>6</v>
      </c>
      <c r="H110" s="43">
        <v>7</v>
      </c>
      <c r="I110" s="43">
        <v>17</v>
      </c>
      <c r="J110" s="43">
        <v>157</v>
      </c>
      <c r="K110" s="44">
        <v>594</v>
      </c>
      <c r="L110" s="43"/>
    </row>
    <row r="111" spans="1:12" ht="1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18</v>
      </c>
      <c r="H111" s="43">
        <v>13</v>
      </c>
      <c r="I111" s="43">
        <v>14</v>
      </c>
      <c r="J111" s="43">
        <v>238</v>
      </c>
      <c r="K111" s="44">
        <v>7022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100</v>
      </c>
      <c r="G114" s="43">
        <v>4</v>
      </c>
      <c r="H114" s="43">
        <v>0</v>
      </c>
      <c r="I114" s="43">
        <v>25</v>
      </c>
      <c r="J114" s="43">
        <v>234</v>
      </c>
      <c r="K114" s="44">
        <v>12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67</v>
      </c>
      <c r="F116" s="43">
        <v>100</v>
      </c>
      <c r="G116" s="43">
        <v>8</v>
      </c>
      <c r="H116" s="43">
        <v>3</v>
      </c>
      <c r="I116" s="43">
        <v>53</v>
      </c>
      <c r="J116" s="43">
        <v>268</v>
      </c>
      <c r="K116" s="44"/>
      <c r="L116" s="43"/>
    </row>
    <row r="117" spans="1:12" ht="15">
      <c r="A117" s="23"/>
      <c r="B117" s="15"/>
      <c r="C117" s="11"/>
      <c r="D117" s="6"/>
      <c r="E117" s="42" t="s">
        <v>47</v>
      </c>
      <c r="F117" s="43">
        <v>200</v>
      </c>
      <c r="G117" s="43">
        <v>0</v>
      </c>
      <c r="H117" s="43">
        <v>0</v>
      </c>
      <c r="I117" s="43">
        <v>6</v>
      </c>
      <c r="J117" s="43">
        <v>27</v>
      </c>
      <c r="K117" s="44">
        <v>16</v>
      </c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36</v>
      </c>
      <c r="H118" s="19">
        <f t="shared" si="56"/>
        <v>23</v>
      </c>
      <c r="I118" s="19">
        <f t="shared" si="56"/>
        <v>115</v>
      </c>
      <c r="J118" s="19">
        <f t="shared" si="56"/>
        <v>924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750</v>
      </c>
      <c r="G119" s="32">
        <f t="shared" ref="G119" si="58">G108+G118</f>
        <v>36</v>
      </c>
      <c r="H119" s="32">
        <f t="shared" ref="H119" si="59">H108+H118</f>
        <v>23</v>
      </c>
      <c r="I119" s="32">
        <f t="shared" ref="I119" si="60">I108+I118</f>
        <v>115</v>
      </c>
      <c r="J119" s="32">
        <f t="shared" ref="J119:L119" si="61">J108+J118</f>
        <v>924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68</v>
      </c>
      <c r="F129" s="43">
        <v>250</v>
      </c>
      <c r="G129" s="43">
        <v>8</v>
      </c>
      <c r="H129" s="43">
        <v>6</v>
      </c>
      <c r="I129" s="43">
        <v>20</v>
      </c>
      <c r="J129" s="43">
        <v>166</v>
      </c>
      <c r="K129" s="44">
        <v>63</v>
      </c>
      <c r="L129" s="43"/>
    </row>
    <row r="130" spans="1:12" ht="15">
      <c r="A130" s="14"/>
      <c r="B130" s="15"/>
      <c r="C130" s="11"/>
      <c r="D130" s="7" t="s">
        <v>28</v>
      </c>
      <c r="E130" s="42" t="s">
        <v>69</v>
      </c>
      <c r="F130" s="43">
        <v>100</v>
      </c>
      <c r="G130" s="43">
        <v>15</v>
      </c>
      <c r="H130" s="43">
        <v>15</v>
      </c>
      <c r="I130" s="43">
        <v>13</v>
      </c>
      <c r="J130" s="43">
        <v>222</v>
      </c>
      <c r="K130" s="44">
        <v>93</v>
      </c>
      <c r="L130" s="43"/>
    </row>
    <row r="131" spans="1:12" ht="15">
      <c r="A131" s="14"/>
      <c r="B131" s="15"/>
      <c r="C131" s="11"/>
      <c r="D131" s="7" t="s">
        <v>29</v>
      </c>
      <c r="E131" s="42" t="s">
        <v>70</v>
      </c>
      <c r="F131" s="43">
        <v>180</v>
      </c>
      <c r="G131" s="43">
        <v>6</v>
      </c>
      <c r="H131" s="43">
        <v>6</v>
      </c>
      <c r="I131" s="43">
        <v>39</v>
      </c>
      <c r="J131" s="43">
        <v>236</v>
      </c>
      <c r="K131" s="44">
        <v>202</v>
      </c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100</v>
      </c>
      <c r="G133" s="43">
        <v>4</v>
      </c>
      <c r="H133" s="43">
        <v>0</v>
      </c>
      <c r="I133" s="43">
        <v>25</v>
      </c>
      <c r="J133" s="43">
        <v>234</v>
      </c>
      <c r="K133" s="44">
        <v>12</v>
      </c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43</v>
      </c>
      <c r="F135" s="43">
        <v>100</v>
      </c>
      <c r="G135" s="43">
        <v>1</v>
      </c>
      <c r="H135" s="43">
        <v>1</v>
      </c>
      <c r="I135" s="43">
        <v>3</v>
      </c>
      <c r="J135" s="43">
        <v>71</v>
      </c>
      <c r="K135" s="44"/>
      <c r="L135" s="43"/>
    </row>
    <row r="136" spans="1:12" ht="15">
      <c r="A136" s="14"/>
      <c r="B136" s="15"/>
      <c r="C136" s="11"/>
      <c r="D136" s="6"/>
      <c r="E136" s="42" t="s">
        <v>47</v>
      </c>
      <c r="F136" s="43">
        <v>200</v>
      </c>
      <c r="G136" s="43">
        <v>0</v>
      </c>
      <c r="H136" s="43">
        <v>0</v>
      </c>
      <c r="I136" s="43">
        <v>6</v>
      </c>
      <c r="J136" s="43">
        <v>27</v>
      </c>
      <c r="K136" s="44">
        <v>16</v>
      </c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34</v>
      </c>
      <c r="H137" s="19">
        <f t="shared" si="64"/>
        <v>28</v>
      </c>
      <c r="I137" s="19">
        <f t="shared" si="64"/>
        <v>106</v>
      </c>
      <c r="J137" s="19">
        <f t="shared" si="64"/>
        <v>956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930</v>
      </c>
      <c r="G138" s="32">
        <f t="shared" ref="G138" si="66">G127+G137</f>
        <v>34</v>
      </c>
      <c r="H138" s="32">
        <f t="shared" ref="H138" si="67">H127+H137</f>
        <v>28</v>
      </c>
      <c r="I138" s="32">
        <f t="shared" ref="I138" si="68">I127+I137</f>
        <v>106</v>
      </c>
      <c r="J138" s="32">
        <f t="shared" ref="J138:L138" si="69">J127+J137</f>
        <v>956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71</v>
      </c>
      <c r="F148" s="43">
        <v>250</v>
      </c>
      <c r="G148" s="43">
        <v>4</v>
      </c>
      <c r="H148" s="43">
        <v>6</v>
      </c>
      <c r="I148" s="43">
        <v>15</v>
      </c>
      <c r="J148" s="43">
        <v>134</v>
      </c>
      <c r="K148" s="44">
        <v>75</v>
      </c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100</v>
      </c>
      <c r="G152" s="43">
        <v>4</v>
      </c>
      <c r="H152" s="43">
        <v>0</v>
      </c>
      <c r="I152" s="43">
        <v>25</v>
      </c>
      <c r="J152" s="43">
        <v>234</v>
      </c>
      <c r="K152" s="44">
        <v>12</v>
      </c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72</v>
      </c>
      <c r="F154" s="43">
        <v>150</v>
      </c>
      <c r="G154" s="43">
        <v>7</v>
      </c>
      <c r="H154" s="43">
        <v>3</v>
      </c>
      <c r="I154" s="43">
        <v>56</v>
      </c>
      <c r="J154" s="43">
        <v>268</v>
      </c>
      <c r="K154" s="44"/>
      <c r="L154" s="43"/>
    </row>
    <row r="155" spans="1:12" ht="15">
      <c r="A155" s="23"/>
      <c r="B155" s="15"/>
      <c r="C155" s="11"/>
      <c r="D155" s="6"/>
      <c r="E155" s="42" t="s">
        <v>48</v>
      </c>
      <c r="F155" s="43">
        <v>200</v>
      </c>
      <c r="G155" s="43">
        <v>0</v>
      </c>
      <c r="H155" s="43">
        <v>0</v>
      </c>
      <c r="I155" s="43">
        <v>14</v>
      </c>
      <c r="J155" s="43">
        <v>100</v>
      </c>
      <c r="K155" s="44">
        <v>118</v>
      </c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15</v>
      </c>
      <c r="H156" s="19">
        <f t="shared" si="72"/>
        <v>9</v>
      </c>
      <c r="I156" s="19">
        <f t="shared" si="72"/>
        <v>110</v>
      </c>
      <c r="J156" s="19">
        <f t="shared" si="72"/>
        <v>736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700</v>
      </c>
      <c r="G157" s="32">
        <f t="shared" ref="G157" si="74">G146+G156</f>
        <v>15</v>
      </c>
      <c r="H157" s="32">
        <f t="shared" ref="H157" si="75">H146+H156</f>
        <v>9</v>
      </c>
      <c r="I157" s="32">
        <f t="shared" ref="I157" si="76">I146+I156</f>
        <v>110</v>
      </c>
      <c r="J157" s="32">
        <f t="shared" ref="J157:L157" si="77">J146+J156</f>
        <v>736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>
        <v>100</v>
      </c>
      <c r="G166" s="43">
        <v>3</v>
      </c>
      <c r="H166" s="43">
        <v>7</v>
      </c>
      <c r="I166" s="43">
        <v>3</v>
      </c>
      <c r="J166" s="43">
        <v>83</v>
      </c>
      <c r="K166" s="44">
        <v>55</v>
      </c>
      <c r="L166" s="43"/>
    </row>
    <row r="167" spans="1:12" ht="15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7</v>
      </c>
      <c r="H167" s="43">
        <v>4</v>
      </c>
      <c r="I167" s="43">
        <v>23</v>
      </c>
      <c r="J167" s="43">
        <v>226</v>
      </c>
      <c r="K167" s="44">
        <v>775</v>
      </c>
      <c r="L167" s="43"/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100</v>
      </c>
      <c r="G168" s="43">
        <v>10</v>
      </c>
      <c r="H168" s="43">
        <v>20</v>
      </c>
      <c r="I168" s="43">
        <v>1</v>
      </c>
      <c r="J168" s="43">
        <v>226</v>
      </c>
      <c r="K168" s="44">
        <v>119</v>
      </c>
      <c r="L168" s="43"/>
    </row>
    <row r="169" spans="1:12" ht="15">
      <c r="A169" s="23"/>
      <c r="B169" s="15"/>
      <c r="C169" s="11"/>
      <c r="D169" s="7" t="s">
        <v>29</v>
      </c>
      <c r="E169" s="42" t="s">
        <v>75</v>
      </c>
      <c r="F169" s="43">
        <v>180</v>
      </c>
      <c r="G169" s="43">
        <v>6</v>
      </c>
      <c r="H169" s="43">
        <v>6</v>
      </c>
      <c r="I169" s="43">
        <v>39</v>
      </c>
      <c r="J169" s="43">
        <v>236</v>
      </c>
      <c r="K169" s="44">
        <v>202</v>
      </c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4</v>
      </c>
      <c r="H171" s="43">
        <v>0</v>
      </c>
      <c r="I171" s="43">
        <v>25</v>
      </c>
      <c r="J171" s="43">
        <v>234</v>
      </c>
      <c r="K171" s="44">
        <v>12</v>
      </c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43</v>
      </c>
      <c r="F173" s="43">
        <v>100</v>
      </c>
      <c r="G173" s="43">
        <v>1</v>
      </c>
      <c r="H173" s="43">
        <v>1</v>
      </c>
      <c r="I173" s="43">
        <v>3</v>
      </c>
      <c r="J173" s="43">
        <v>71</v>
      </c>
      <c r="K173" s="44"/>
      <c r="L173" s="43"/>
    </row>
    <row r="174" spans="1:12" ht="15">
      <c r="A174" s="23"/>
      <c r="B174" s="15"/>
      <c r="C174" s="11"/>
      <c r="D174" s="6"/>
      <c r="E174" s="42" t="s">
        <v>47</v>
      </c>
      <c r="F174" s="43">
        <v>200</v>
      </c>
      <c r="G174" s="43">
        <v>0</v>
      </c>
      <c r="H174" s="43">
        <v>0</v>
      </c>
      <c r="I174" s="43">
        <v>6</v>
      </c>
      <c r="J174" s="43">
        <v>27</v>
      </c>
      <c r="K174" s="44">
        <v>16</v>
      </c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1030</v>
      </c>
      <c r="G175" s="19">
        <f t="shared" ref="G175:J175" si="80">SUM(G166:G174)</f>
        <v>31</v>
      </c>
      <c r="H175" s="19">
        <f t="shared" si="80"/>
        <v>38</v>
      </c>
      <c r="I175" s="19">
        <f t="shared" si="80"/>
        <v>100</v>
      </c>
      <c r="J175" s="19">
        <f t="shared" si="80"/>
        <v>1103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1030</v>
      </c>
      <c r="G176" s="32">
        <f t="shared" ref="G176" si="82">G165+G175</f>
        <v>31</v>
      </c>
      <c r="H176" s="32">
        <f t="shared" ref="H176" si="83">H165+H175</f>
        <v>38</v>
      </c>
      <c r="I176" s="32">
        <f t="shared" ref="I176" si="84">I165+I175</f>
        <v>100</v>
      </c>
      <c r="J176" s="32">
        <f t="shared" ref="J176:L176" si="85">J165+J175</f>
        <v>1103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49</v>
      </c>
      <c r="F186" s="43">
        <v>250</v>
      </c>
      <c r="G186" s="43">
        <v>6</v>
      </c>
      <c r="H186" s="43">
        <v>7</v>
      </c>
      <c r="I186" s="43">
        <v>7</v>
      </c>
      <c r="J186" s="43">
        <v>115</v>
      </c>
      <c r="K186" s="44">
        <v>52</v>
      </c>
      <c r="L186" s="43"/>
    </row>
    <row r="187" spans="1:12" ht="15">
      <c r="A187" s="23"/>
      <c r="B187" s="15"/>
      <c r="C187" s="11"/>
      <c r="D187" s="7" t="s">
        <v>28</v>
      </c>
      <c r="E187" s="42" t="s">
        <v>74</v>
      </c>
      <c r="F187" s="43">
        <v>100</v>
      </c>
      <c r="G187" s="43">
        <v>18</v>
      </c>
      <c r="H187" s="43">
        <v>17</v>
      </c>
      <c r="I187" s="43">
        <v>16</v>
      </c>
      <c r="J187" s="43">
        <v>295</v>
      </c>
      <c r="K187" s="44">
        <v>99</v>
      </c>
      <c r="L187" s="43"/>
    </row>
    <row r="188" spans="1:12" ht="15">
      <c r="A188" s="23"/>
      <c r="B188" s="15"/>
      <c r="C188" s="11"/>
      <c r="D188" s="7" t="s">
        <v>29</v>
      </c>
      <c r="E188" s="42" t="s">
        <v>53</v>
      </c>
      <c r="F188" s="43">
        <v>180</v>
      </c>
      <c r="G188" s="43">
        <v>10</v>
      </c>
      <c r="H188" s="43">
        <v>8</v>
      </c>
      <c r="I188" s="43">
        <v>43</v>
      </c>
      <c r="J188" s="43">
        <v>280</v>
      </c>
      <c r="K188" s="44">
        <v>223</v>
      </c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100</v>
      </c>
      <c r="G190" s="43">
        <v>4</v>
      </c>
      <c r="H190" s="43">
        <v>0</v>
      </c>
      <c r="I190" s="43">
        <v>25</v>
      </c>
      <c r="J190" s="43">
        <v>234</v>
      </c>
      <c r="K190" s="44">
        <v>12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43</v>
      </c>
      <c r="F192" s="43">
        <v>100</v>
      </c>
      <c r="G192" s="43">
        <v>1</v>
      </c>
      <c r="H192" s="43">
        <v>1</v>
      </c>
      <c r="I192" s="43">
        <v>3</v>
      </c>
      <c r="J192" s="43">
        <v>71</v>
      </c>
      <c r="K192" s="44"/>
      <c r="L192" s="43"/>
    </row>
    <row r="193" spans="1:12" ht="15">
      <c r="A193" s="23"/>
      <c r="B193" s="15"/>
      <c r="C193" s="11"/>
      <c r="D193" s="6"/>
      <c r="E193" s="42" t="s">
        <v>47</v>
      </c>
      <c r="F193" s="43">
        <v>200</v>
      </c>
      <c r="G193" s="43">
        <v>0</v>
      </c>
      <c r="H193" s="43">
        <v>0</v>
      </c>
      <c r="I193" s="43">
        <v>6</v>
      </c>
      <c r="J193" s="43">
        <v>27</v>
      </c>
      <c r="K193" s="44">
        <v>16</v>
      </c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930</v>
      </c>
      <c r="G194" s="19">
        <f t="shared" ref="G194:J194" si="88">SUM(G185:G193)</f>
        <v>39</v>
      </c>
      <c r="H194" s="19">
        <f t="shared" si="88"/>
        <v>33</v>
      </c>
      <c r="I194" s="19">
        <f t="shared" si="88"/>
        <v>100</v>
      </c>
      <c r="J194" s="19">
        <f t="shared" si="88"/>
        <v>1022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930</v>
      </c>
      <c r="G195" s="32">
        <f t="shared" ref="G195" si="90">G184+G194</f>
        <v>39</v>
      </c>
      <c r="H195" s="32">
        <f t="shared" ref="H195" si="91">H184+H194</f>
        <v>33</v>
      </c>
      <c r="I195" s="32">
        <f t="shared" ref="I195" si="92">I184+I194</f>
        <v>100</v>
      </c>
      <c r="J195" s="32">
        <f t="shared" ref="J195:L195" si="93">J184+J194</f>
        <v>1022</v>
      </c>
      <c r="K195" s="32"/>
      <c r="L195" s="32">
        <f t="shared" si="93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29.6</v>
      </c>
      <c r="H196" s="34">
        <f t="shared" si="94"/>
        <v>24.7</v>
      </c>
      <c r="I196" s="34">
        <f t="shared" si="94"/>
        <v>103.3</v>
      </c>
      <c r="J196" s="34">
        <f t="shared" si="94"/>
        <v>905.9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2026-04-14T04:26:54Z</dcterms:modified>
</cp:coreProperties>
</file>